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480" windowHeight="85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G196" i="1" s="1"/>
  <c r="F13" i="1"/>
  <c r="F24" i="1" s="1"/>
  <c r="I24" i="1" l="1"/>
  <c r="I196" i="1" s="1"/>
  <c r="J196" i="1"/>
  <c r="H196" i="1"/>
  <c r="F196" i="1"/>
</calcChain>
</file>

<file path=xl/sharedStrings.xml><?xml version="1.0" encoding="utf-8"?>
<sst xmlns="http://schemas.openxmlformats.org/spreadsheetml/2006/main" count="339" uniqueCount="102">
  <si>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</si>
  <si>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</si>
  <si>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</si>
  <si>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</si>
  <si>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</si>
  <si>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</si>
  <si>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</si>
  <si>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</si>
  <si>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</si>
  <si>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</si>
  <si>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</si>
  <si>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</si>
  <si>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</si>
  <si>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</si>
  <si>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</si>
  <si>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</si>
  <si>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</si>
  <si>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</si>
  <si>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</si>
  <si>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</si>
  <si>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</si>
  <si>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</si>
  <si>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</si>
  <si>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</si>
  <si>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</si>
  <si>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</si>
  <si>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</si>
  <si>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</si>
  <si>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</si>
  <si>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</si>
  <si>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</si>
  <si>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</si>
  <si>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</si>
  <si>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</si>
  <si>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</si>
  <si>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</si>
  <si>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</si>
  <si>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</si>
  <si>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</si>
  <si>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</si>
  <si>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Батон нарезной</t>
  </si>
  <si>
    <t>пр</t>
  </si>
  <si>
    <t>Сыр твердый порциями</t>
  </si>
  <si>
    <t>Масло сливочное</t>
  </si>
  <si>
    <t>Чай с сахаром</t>
  </si>
  <si>
    <t>Фрукт свежий, сезонный</t>
  </si>
  <si>
    <t>Запеканка из творога с молоком сгущенным (150/50)</t>
  </si>
  <si>
    <t>Чай с лимоном</t>
  </si>
  <si>
    <t>Каша манная молочная</t>
  </si>
  <si>
    <t>Яйцо вареное</t>
  </si>
  <si>
    <t>Кукуруза консервированная припущеная</t>
  </si>
  <si>
    <t>Хлеб пшеничный</t>
  </si>
  <si>
    <t>Свекла отварная дольками</t>
  </si>
  <si>
    <t>Макаронные изделия отварные</t>
  </si>
  <si>
    <t>Фрикадельки мясные с соусом красным(60/30)</t>
  </si>
  <si>
    <t>128/505</t>
  </si>
  <si>
    <t>Каша рисовая молочная</t>
  </si>
  <si>
    <t>Омлет натуральный</t>
  </si>
  <si>
    <t>Зеленый горошек консервированный</t>
  </si>
  <si>
    <t>Конд. изд.</t>
  </si>
  <si>
    <t>Кондитерское изделие (печенье)</t>
  </si>
  <si>
    <t>Биточки мясные Нежные с соусом (60/30)</t>
  </si>
  <si>
    <t>408/505</t>
  </si>
  <si>
    <t>Каша гречневая рассыпчатая</t>
  </si>
  <si>
    <t>Каша из хлопьев овсяных "Геркулес" жидкая</t>
  </si>
  <si>
    <t>Макаронные изделия, запеченные с сыром</t>
  </si>
  <si>
    <t>МОУ "СОШ п. Коминтерн"</t>
  </si>
  <si>
    <t>директор</t>
  </si>
  <si>
    <t>Гончарова Т.И.</t>
  </si>
  <si>
    <t>Свекольник</t>
  </si>
  <si>
    <t>Компот из смеси сухофруктов</t>
  </si>
  <si>
    <t>Хлеб ржаной</t>
  </si>
  <si>
    <t>Рассольник ленинградский на м/к бульоне</t>
  </si>
  <si>
    <t>Котлеты рыбные из минтая Фирменные с соусом    (60/30)</t>
  </si>
  <si>
    <t>345/505</t>
  </si>
  <si>
    <t>Картофельное пюре</t>
  </si>
  <si>
    <t>Компот из кураги</t>
  </si>
  <si>
    <t>Щи из свежей капусты с картофелем вегетарианские со сметаной</t>
  </si>
  <si>
    <t>Кнели из кур с рисом   (60/30)</t>
  </si>
  <si>
    <t>Напиток из шиповника</t>
  </si>
  <si>
    <t>Суп картофельный с макаронными изделиями на курином бульоне</t>
  </si>
  <si>
    <t>Жаркое по домашнему  (180/60)</t>
  </si>
  <si>
    <t>Суп картофельный с бобовыми на м/к бульоне</t>
  </si>
  <si>
    <t>Рагу из птицы (170/70)</t>
  </si>
  <si>
    <t>Суп картофельный рыбный</t>
  </si>
  <si>
    <t>Котлета по домашнему в соусе красном (60/30)</t>
  </si>
  <si>
    <t>274/505</t>
  </si>
  <si>
    <t>Каша из гороха с маслом</t>
  </si>
  <si>
    <t>Борщ с капустой и картофелем вегетарианский со сметаной</t>
  </si>
  <si>
    <t>Котлеты куриные, припущенные с соусом  (60/30)</t>
  </si>
  <si>
    <t>444/505</t>
  </si>
  <si>
    <t>Рис отварной с овощами</t>
  </si>
  <si>
    <t>Суп картофельный с бобовыми вегетарианский</t>
  </si>
  <si>
    <t>Картофель отварной с маслом</t>
  </si>
  <si>
    <t>Щи из свежей капусты с картофелем на м/к бульоне</t>
  </si>
  <si>
    <t>Плов из отварной птицы (160/80)</t>
  </si>
  <si>
    <t>Компот из замороженной ягоды</t>
  </si>
  <si>
    <t>Рассольник ленинградский вегетарианский</t>
  </si>
  <si>
    <t>Тефтели мясные с соусом  (60/30)</t>
  </si>
  <si>
    <t>437/505</t>
  </si>
  <si>
    <t>Рагу из овощей</t>
  </si>
  <si>
    <t>Плов из птицы (160/80)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</si>
</sst>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71" sqref="O7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41</v>
      </c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10</v>
      </c>
      <c r="G11" s="43">
        <v>2.2999999999999998</v>
      </c>
      <c r="H11" s="43">
        <v>2.95</v>
      </c>
      <c r="I11" s="43">
        <v>0</v>
      </c>
      <c r="J11" s="43">
        <v>47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10</v>
      </c>
      <c r="G12" s="43">
        <v>0.1</v>
      </c>
      <c r="H12" s="43">
        <v>7.2</v>
      </c>
      <c r="I12" s="43">
        <v>0.13</v>
      </c>
      <c r="J12" s="43">
        <v>65.72</v>
      </c>
      <c r="K12" s="44">
        <v>14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12.4</v>
      </c>
      <c r="H13" s="19">
        <f t="shared" si="0"/>
        <v>18.25</v>
      </c>
      <c r="I13" s="19">
        <f t="shared" si="0"/>
        <v>85.63</v>
      </c>
      <c r="J13" s="19">
        <f t="shared" si="0"/>
        <v>557.22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200</v>
      </c>
      <c r="G15" s="43">
        <v>5.88</v>
      </c>
      <c r="H15" s="43">
        <v>5</v>
      </c>
      <c r="I15" s="43">
        <v>14.13</v>
      </c>
      <c r="J15" s="43">
        <v>125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61</v>
      </c>
      <c r="F16" s="43">
        <v>90</v>
      </c>
      <c r="G16" s="43">
        <v>10.15</v>
      </c>
      <c r="H16" s="43">
        <v>7</v>
      </c>
      <c r="I16" s="43">
        <v>3.37</v>
      </c>
      <c r="J16" s="43">
        <v>137.22</v>
      </c>
      <c r="K16" s="44" t="s">
        <v>62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5.5</v>
      </c>
      <c r="H17" s="43">
        <v>4.8</v>
      </c>
      <c r="I17" s="43">
        <v>38.299999999999997</v>
      </c>
      <c r="J17" s="43">
        <v>191</v>
      </c>
      <c r="K17" s="44">
        <v>334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70</v>
      </c>
      <c r="F18" s="43">
        <v>200</v>
      </c>
      <c r="G18" s="43">
        <v>0.6</v>
      </c>
      <c r="H18" s="43">
        <v>0.1</v>
      </c>
      <c r="I18" s="43">
        <v>31.7</v>
      </c>
      <c r="J18" s="43">
        <v>131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44" t="s">
        <v>41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71</v>
      </c>
      <c r="F20" s="43">
        <v>30</v>
      </c>
      <c r="G20" s="43">
        <v>2.4</v>
      </c>
      <c r="H20" s="43">
        <v>0.5</v>
      </c>
      <c r="I20" s="43">
        <v>12</v>
      </c>
      <c r="J20" s="43">
        <v>66</v>
      </c>
      <c r="K20" s="44" t="s">
        <v>41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27.73</v>
      </c>
      <c r="H23" s="19">
        <f t="shared" si="2"/>
        <v>18.8</v>
      </c>
      <c r="I23" s="19">
        <f t="shared" si="2"/>
        <v>112.6</v>
      </c>
      <c r="J23" s="19">
        <f t="shared" si="2"/>
        <v>732.42000000000007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1260</v>
      </c>
      <c r="G24" s="32">
        <f t="shared" ref="G24:J24" si="4">G13+G23</f>
        <v>40.130000000000003</v>
      </c>
      <c r="H24" s="32">
        <f t="shared" si="4"/>
        <v>37.049999999999997</v>
      </c>
      <c r="I24" s="32">
        <f t="shared" si="4"/>
        <v>198.23</v>
      </c>
      <c r="J24" s="32">
        <f t="shared" si="4"/>
        <v>1289.6400000000001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26.6</v>
      </c>
      <c r="H25" s="40">
        <v>13.6</v>
      </c>
      <c r="I25" s="40">
        <v>24.2</v>
      </c>
      <c r="J25" s="40">
        <v>332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</v>
      </c>
      <c r="I27" s="43">
        <v>10.199999999999999</v>
      </c>
      <c r="J27" s="43">
        <v>41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2.6</v>
      </c>
      <c r="H28" s="43">
        <v>0.8</v>
      </c>
      <c r="I28" s="43">
        <v>18.399999999999999</v>
      </c>
      <c r="J28" s="43">
        <v>92</v>
      </c>
      <c r="K28" s="44" t="s">
        <v>41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1.4</v>
      </c>
      <c r="H29" s="43">
        <v>0.3</v>
      </c>
      <c r="I29" s="43">
        <v>16</v>
      </c>
      <c r="J29" s="43">
        <v>72.3</v>
      </c>
      <c r="K29" s="44" t="s">
        <v>41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30.8</v>
      </c>
      <c r="H32" s="19">
        <f t="shared" ref="H32" si="7">SUM(H25:H31)</f>
        <v>14.700000000000001</v>
      </c>
      <c r="I32" s="19">
        <f t="shared" ref="I32" si="8">SUM(I25:I31)</f>
        <v>68.8</v>
      </c>
      <c r="J32" s="19">
        <f t="shared" ref="J32:L32" si="9">SUM(J25:J31)</f>
        <v>537.29999999999995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5.4</v>
      </c>
      <c r="H34" s="43">
        <v>9.4</v>
      </c>
      <c r="I34" s="43">
        <v>7.8</v>
      </c>
      <c r="J34" s="43">
        <v>124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90</v>
      </c>
      <c r="G35" s="43">
        <v>9.41</v>
      </c>
      <c r="H35" s="43">
        <v>4.1399999999999997</v>
      </c>
      <c r="I35" s="43">
        <v>10.83</v>
      </c>
      <c r="J35" s="43">
        <v>118.05</v>
      </c>
      <c r="K35" s="44" t="s">
        <v>74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75</v>
      </c>
      <c r="F36" s="43">
        <v>150</v>
      </c>
      <c r="G36" s="43">
        <v>5.4</v>
      </c>
      <c r="H36" s="43">
        <v>9.1999999999999993</v>
      </c>
      <c r="I36" s="43">
        <v>26.4</v>
      </c>
      <c r="J36" s="43">
        <v>210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76</v>
      </c>
      <c r="F37" s="43">
        <v>200</v>
      </c>
      <c r="G37" s="43">
        <v>1.92</v>
      </c>
      <c r="H37" s="43">
        <v>0.12</v>
      </c>
      <c r="I37" s="43">
        <v>25.86</v>
      </c>
      <c r="J37" s="43">
        <v>151</v>
      </c>
      <c r="K37" s="44">
        <v>551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44" t="s">
        <v>41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71</v>
      </c>
      <c r="F39" s="43">
        <v>30</v>
      </c>
      <c r="G39" s="43">
        <v>2.4</v>
      </c>
      <c r="H39" s="43">
        <v>0.5</v>
      </c>
      <c r="I39" s="43">
        <v>12</v>
      </c>
      <c r="J39" s="43">
        <v>66</v>
      </c>
      <c r="K39" s="44" t="s">
        <v>41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27.73</v>
      </c>
      <c r="H42" s="19">
        <f t="shared" ref="H42" si="11">SUM(H33:H41)</f>
        <v>24.759999999999998</v>
      </c>
      <c r="I42" s="19">
        <f t="shared" ref="I42" si="12">SUM(I33:I41)</f>
        <v>95.99</v>
      </c>
      <c r="J42" s="19">
        <f t="shared" ref="J42:L42" si="13">SUM(J33:J41)</f>
        <v>751.25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1240</v>
      </c>
      <c r="G43" s="32">
        <f t="shared" ref="G43" si="14">G32+G42</f>
        <v>58.53</v>
      </c>
      <c r="H43" s="32">
        <f t="shared" ref="H43" si="15">H32+H42</f>
        <v>39.46</v>
      </c>
      <c r="I43" s="32">
        <f t="shared" ref="I43" si="16">I32+I42</f>
        <v>164.79</v>
      </c>
      <c r="J43" s="32">
        <f t="shared" ref="J43:L43" si="17">J32+J42</f>
        <v>1288.55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7.82</v>
      </c>
      <c r="H44" s="40">
        <v>7.04</v>
      </c>
      <c r="I44" s="40">
        <v>40.6</v>
      </c>
      <c r="J44" s="40">
        <v>257.32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 t="s">
        <v>49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209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2.6</v>
      </c>
      <c r="H47" s="43">
        <v>0.8</v>
      </c>
      <c r="I47" s="43">
        <v>18.399999999999999</v>
      </c>
      <c r="J47" s="43">
        <v>92</v>
      </c>
      <c r="K47" s="44" t="s">
        <v>41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43</v>
      </c>
      <c r="F49" s="43">
        <v>10</v>
      </c>
      <c r="G49" s="43">
        <v>0.1</v>
      </c>
      <c r="H49" s="43">
        <v>7.2</v>
      </c>
      <c r="I49" s="43">
        <v>0.13</v>
      </c>
      <c r="J49" s="43">
        <v>65.72</v>
      </c>
      <c r="K49" s="44">
        <v>14</v>
      </c>
      <c r="L49" s="43"/>
    </row>
    <row r="50" spans="1:12" ht="15" x14ac:dyDescent="0.25">
      <c r="A50" s="23"/>
      <c r="B50" s="15"/>
      <c r="C50" s="11"/>
      <c r="D50" s="6"/>
      <c r="E50" s="42" t="s">
        <v>42</v>
      </c>
      <c r="F50" s="43">
        <v>10</v>
      </c>
      <c r="G50" s="43">
        <v>2.2999999999999998</v>
      </c>
      <c r="H50" s="43">
        <v>2.95</v>
      </c>
      <c r="I50" s="43">
        <v>0</v>
      </c>
      <c r="J50" s="43">
        <v>47</v>
      </c>
      <c r="K50" s="44">
        <v>15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18.119999999999997</v>
      </c>
      <c r="H51" s="19">
        <f t="shared" ref="H51" si="19">SUM(H44:H50)</f>
        <v>22.69</v>
      </c>
      <c r="I51" s="19">
        <f t="shared" ref="I51" si="20">SUM(I44:I50)</f>
        <v>74.429999999999993</v>
      </c>
      <c r="J51" s="19">
        <f t="shared" ref="J51:L51" si="21">SUM(J44:J50)</f>
        <v>585.04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3.1</v>
      </c>
      <c r="H53" s="43">
        <v>5.6</v>
      </c>
      <c r="I53" s="43">
        <v>8</v>
      </c>
      <c r="J53" s="43">
        <v>96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8.3000000000000007</v>
      </c>
      <c r="H54" s="43">
        <v>3.07</v>
      </c>
      <c r="I54" s="43">
        <v>6.44</v>
      </c>
      <c r="J54" s="43">
        <v>114.49</v>
      </c>
      <c r="K54" s="44">
        <v>411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8.1999999999999993</v>
      </c>
      <c r="H55" s="43">
        <v>6.3</v>
      </c>
      <c r="I55" s="43">
        <v>38.700000000000003</v>
      </c>
      <c r="J55" s="43">
        <v>245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0.7</v>
      </c>
      <c r="H56" s="43">
        <v>0.3</v>
      </c>
      <c r="I56" s="43">
        <v>24.4</v>
      </c>
      <c r="J56" s="43">
        <v>103</v>
      </c>
      <c r="K56" s="44">
        <v>388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44" t="s">
        <v>41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71</v>
      </c>
      <c r="F58" s="43">
        <v>30</v>
      </c>
      <c r="G58" s="43">
        <v>2.4</v>
      </c>
      <c r="H58" s="43">
        <v>0.5</v>
      </c>
      <c r="I58" s="43">
        <v>12</v>
      </c>
      <c r="J58" s="43">
        <v>66</v>
      </c>
      <c r="K58" s="44" t="s">
        <v>41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25.9</v>
      </c>
      <c r="H61" s="19">
        <f t="shared" ref="H61" si="23">SUM(H52:H60)</f>
        <v>17.169999999999998</v>
      </c>
      <c r="I61" s="19">
        <f t="shared" ref="I61" si="24">SUM(I52:I60)</f>
        <v>102.63999999999999</v>
      </c>
      <c r="J61" s="19">
        <f t="shared" ref="J61:L61" si="25">SUM(J52:J60)</f>
        <v>706.69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44.019999999999996</v>
      </c>
      <c r="H62" s="32">
        <f t="shared" ref="H62" si="27">H51+H61</f>
        <v>39.86</v>
      </c>
      <c r="I62" s="32">
        <f t="shared" ref="I62" si="28">I51+I61</f>
        <v>177.07</v>
      </c>
      <c r="J62" s="32">
        <f t="shared" ref="J62:L62" si="29">J51+J61</f>
        <v>1291.73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240</v>
      </c>
      <c r="G63" s="40">
        <v>17.899999999999999</v>
      </c>
      <c r="H63" s="40">
        <v>28.47</v>
      </c>
      <c r="I63" s="40">
        <v>47.26</v>
      </c>
      <c r="J63" s="40">
        <v>402</v>
      </c>
      <c r="K63" s="41">
        <v>440</v>
      </c>
      <c r="L63" s="40"/>
    </row>
    <row r="64" spans="1:12" ht="15" x14ac:dyDescent="0.25">
      <c r="A64" s="23"/>
      <c r="B64" s="15"/>
      <c r="C64" s="11"/>
      <c r="D64" s="6"/>
      <c r="E64" s="42" t="s">
        <v>50</v>
      </c>
      <c r="F64" s="43">
        <v>30</v>
      </c>
      <c r="G64" s="43">
        <v>0.9</v>
      </c>
      <c r="H64" s="43">
        <v>0.06</v>
      </c>
      <c r="I64" s="43">
        <v>1.89</v>
      </c>
      <c r="J64" s="43">
        <v>20.7</v>
      </c>
      <c r="K64" s="44">
        <v>131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</v>
      </c>
      <c r="I65" s="43">
        <v>10.199999999999999</v>
      </c>
      <c r="J65" s="43">
        <v>41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3.2</v>
      </c>
      <c r="H66" s="43">
        <v>1.4</v>
      </c>
      <c r="I66" s="43">
        <v>13.1</v>
      </c>
      <c r="J66" s="43">
        <v>82.2</v>
      </c>
      <c r="K66" s="44" t="s">
        <v>41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22.199999999999996</v>
      </c>
      <c r="H70" s="19">
        <f t="shared" ref="H70" si="31">SUM(H63:H69)</f>
        <v>29.929999999999996</v>
      </c>
      <c r="I70" s="19">
        <f t="shared" ref="I70" si="32">SUM(I63:I69)</f>
        <v>72.449999999999989</v>
      </c>
      <c r="J70" s="19">
        <f t="shared" ref="J70:L70" si="33">SUM(J63:J69)</f>
        <v>545.9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80</v>
      </c>
      <c r="F72" s="43">
        <v>200</v>
      </c>
      <c r="G72" s="43">
        <v>3.12</v>
      </c>
      <c r="H72" s="43">
        <v>2.2400000000000002</v>
      </c>
      <c r="I72" s="43">
        <v>16</v>
      </c>
      <c r="J72" s="43">
        <v>96.8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240</v>
      </c>
      <c r="G73" s="43">
        <v>6.9</v>
      </c>
      <c r="H73" s="43">
        <v>14.1</v>
      </c>
      <c r="I73" s="43">
        <v>17.899999999999999</v>
      </c>
      <c r="J73" s="43">
        <v>286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0.6</v>
      </c>
      <c r="H75" s="43">
        <v>0.1</v>
      </c>
      <c r="I75" s="43">
        <v>31.7</v>
      </c>
      <c r="J75" s="43">
        <v>131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40</v>
      </c>
      <c r="G76" s="43">
        <v>4.2</v>
      </c>
      <c r="H76" s="43">
        <v>1.8</v>
      </c>
      <c r="I76" s="43">
        <v>17.5</v>
      </c>
      <c r="J76" s="43">
        <v>109.6</v>
      </c>
      <c r="K76" s="44" t="s">
        <v>41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71</v>
      </c>
      <c r="F77" s="43">
        <v>40</v>
      </c>
      <c r="G77" s="43">
        <v>3.2</v>
      </c>
      <c r="H77" s="43">
        <v>0.6</v>
      </c>
      <c r="I77" s="43">
        <v>16</v>
      </c>
      <c r="J77" s="43">
        <v>88</v>
      </c>
      <c r="K77" s="44" t="s">
        <v>41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18.02</v>
      </c>
      <c r="H80" s="19">
        <f t="shared" ref="H80" si="35">SUM(H71:H79)</f>
        <v>18.840000000000003</v>
      </c>
      <c r="I80" s="19">
        <f t="shared" ref="I80" si="36">SUM(I71:I79)</f>
        <v>99.1</v>
      </c>
      <c r="J80" s="19">
        <f t="shared" ref="J80:L80" si="37">SUM(J71:J79)</f>
        <v>711.4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1220</v>
      </c>
      <c r="G81" s="32">
        <f t="shared" ref="G81" si="38">G70+G80</f>
        <v>40.22</v>
      </c>
      <c r="H81" s="32">
        <f t="shared" ref="H81" si="39">H70+H80</f>
        <v>48.769999999999996</v>
      </c>
      <c r="I81" s="32">
        <f t="shared" ref="I81" si="40">I70+I80</f>
        <v>171.54999999999998</v>
      </c>
      <c r="J81" s="32">
        <f t="shared" ref="J81:L81" si="41">J70+J80</f>
        <v>1257.3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5.5</v>
      </c>
      <c r="H82" s="40">
        <v>4.8</v>
      </c>
      <c r="I82" s="40">
        <v>38.299999999999997</v>
      </c>
      <c r="J82" s="40">
        <v>191</v>
      </c>
      <c r="K82" s="41">
        <v>334</v>
      </c>
      <c r="L82" s="40"/>
    </row>
    <row r="83" spans="1:12" ht="15" x14ac:dyDescent="0.25">
      <c r="A83" s="23"/>
      <c r="B83" s="15"/>
      <c r="C83" s="11"/>
      <c r="D83" s="6"/>
      <c r="E83" s="42" t="s">
        <v>54</v>
      </c>
      <c r="F83" s="43">
        <v>90</v>
      </c>
      <c r="G83" s="43">
        <v>8.65</v>
      </c>
      <c r="H83" s="43">
        <v>10.08</v>
      </c>
      <c r="I83" s="43">
        <v>12.73</v>
      </c>
      <c r="J83" s="43">
        <v>183.69</v>
      </c>
      <c r="K83" s="44" t="s">
        <v>55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0.1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3.2</v>
      </c>
      <c r="H85" s="43">
        <v>1.4</v>
      </c>
      <c r="I85" s="43">
        <v>13.1</v>
      </c>
      <c r="J85" s="43">
        <v>82.2</v>
      </c>
      <c r="K85" s="44" t="s">
        <v>41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52</v>
      </c>
      <c r="F87" s="43">
        <v>30</v>
      </c>
      <c r="G87" s="43">
        <v>0.45</v>
      </c>
      <c r="H87" s="43">
        <v>0.05</v>
      </c>
      <c r="I87" s="43">
        <v>2.6</v>
      </c>
      <c r="J87" s="43">
        <v>12.6</v>
      </c>
      <c r="K87" s="44">
        <v>54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16.43</v>
      </c>
      <c r="I89" s="19">
        <f t="shared" ref="I89" si="44">SUM(I82:I88)</f>
        <v>81.72999999999999</v>
      </c>
      <c r="J89" s="19">
        <f t="shared" ref="J89:L89" si="45">SUM(J82:J88)</f>
        <v>529.49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3.4</v>
      </c>
      <c r="H91" s="43">
        <v>8.6</v>
      </c>
      <c r="I91" s="43">
        <v>15.8</v>
      </c>
      <c r="J91" s="43">
        <v>131.19999999999999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240</v>
      </c>
      <c r="G92" s="43">
        <v>18.87</v>
      </c>
      <c r="H92" s="43">
        <v>26.4</v>
      </c>
      <c r="I92" s="43">
        <v>16.97</v>
      </c>
      <c r="J92" s="43">
        <v>397.68</v>
      </c>
      <c r="K92" s="44">
        <v>407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0.7</v>
      </c>
      <c r="H94" s="43">
        <v>0.3</v>
      </c>
      <c r="I94" s="43">
        <v>24.4</v>
      </c>
      <c r="J94" s="43">
        <v>103</v>
      </c>
      <c r="K94" s="44">
        <v>388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44" t="s">
        <v>41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71</v>
      </c>
      <c r="F96" s="43">
        <v>30</v>
      </c>
      <c r="G96" s="43">
        <v>2.4</v>
      </c>
      <c r="H96" s="43">
        <v>0.5</v>
      </c>
      <c r="I96" s="43">
        <v>12</v>
      </c>
      <c r="J96" s="43">
        <v>66</v>
      </c>
      <c r="K96" s="44" t="s">
        <v>41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28.569999999999997</v>
      </c>
      <c r="H99" s="19">
        <f t="shared" ref="H99" si="47">SUM(H90:H98)</f>
        <v>37.199999999999996</v>
      </c>
      <c r="I99" s="19">
        <f t="shared" ref="I99" si="48">SUM(I90:I98)</f>
        <v>82.27</v>
      </c>
      <c r="J99" s="19">
        <f t="shared" ref="J99:L99" si="49">SUM(J90:J98)</f>
        <v>780.08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46.569999999999993</v>
      </c>
      <c r="H100" s="32">
        <f t="shared" ref="H100" si="51">H89+H99</f>
        <v>53.629999999999995</v>
      </c>
      <c r="I100" s="32">
        <f t="shared" ref="I100" si="52">I89+I99</f>
        <v>164</v>
      </c>
      <c r="J100" s="32">
        <f t="shared" ref="J100:L100" si="53">J89+J99</f>
        <v>1309.5700000000002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4.2</v>
      </c>
      <c r="H101" s="40">
        <v>7.6</v>
      </c>
      <c r="I101" s="40">
        <v>30.2</v>
      </c>
      <c r="J101" s="40">
        <v>206.4</v>
      </c>
      <c r="K101" s="41">
        <v>179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2.6</v>
      </c>
      <c r="H104" s="43">
        <v>0.8</v>
      </c>
      <c r="I104" s="43">
        <v>18.399999999999999</v>
      </c>
      <c r="J104" s="43">
        <v>92</v>
      </c>
      <c r="K104" s="44" t="s">
        <v>41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1.4</v>
      </c>
      <c r="H105" s="43">
        <v>0.3</v>
      </c>
      <c r="I105" s="43">
        <v>16</v>
      </c>
      <c r="J105" s="43">
        <v>72.3</v>
      </c>
      <c r="K105" s="44" t="s">
        <v>41</v>
      </c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10</v>
      </c>
      <c r="G106" s="43">
        <v>2.2999999999999998</v>
      </c>
      <c r="H106" s="43">
        <v>2.95</v>
      </c>
      <c r="I106" s="43">
        <v>0</v>
      </c>
      <c r="J106" s="43">
        <v>47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 t="s">
        <v>43</v>
      </c>
      <c r="F107" s="43">
        <v>10</v>
      </c>
      <c r="G107" s="43">
        <v>0.1</v>
      </c>
      <c r="H107" s="43">
        <v>7.2</v>
      </c>
      <c r="I107" s="43">
        <v>0.13</v>
      </c>
      <c r="J107" s="43">
        <v>65.72</v>
      </c>
      <c r="K107" s="44">
        <v>14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10.799999999999999</v>
      </c>
      <c r="H108" s="19">
        <f t="shared" si="54"/>
        <v>18.95</v>
      </c>
      <c r="I108" s="19">
        <f t="shared" si="54"/>
        <v>79.72999999999999</v>
      </c>
      <c r="J108" s="19">
        <f t="shared" si="54"/>
        <v>543.41999999999996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5.31</v>
      </c>
      <c r="H110" s="43">
        <v>2.87</v>
      </c>
      <c r="I110" s="43">
        <v>13.9</v>
      </c>
      <c r="J110" s="43">
        <v>103.38</v>
      </c>
      <c r="K110" s="44">
        <v>289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90</v>
      </c>
      <c r="G111" s="43">
        <v>8.44</v>
      </c>
      <c r="H111" s="43">
        <v>10.029999999999999</v>
      </c>
      <c r="I111" s="43">
        <v>7.7</v>
      </c>
      <c r="J111" s="43">
        <v>135.47</v>
      </c>
      <c r="K111" s="44" t="s">
        <v>86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43">
        <v>10.9</v>
      </c>
      <c r="H112" s="43">
        <v>3.71</v>
      </c>
      <c r="I112" s="43">
        <v>35.909999999999997</v>
      </c>
      <c r="J112" s="43">
        <v>236.49</v>
      </c>
      <c r="K112" s="44">
        <v>198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0.6</v>
      </c>
      <c r="H113" s="43">
        <v>0.1</v>
      </c>
      <c r="I113" s="43">
        <v>31.7</v>
      </c>
      <c r="J113" s="43">
        <v>131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3.2</v>
      </c>
      <c r="H114" s="43">
        <v>1.4</v>
      </c>
      <c r="I114" s="43">
        <v>13.1</v>
      </c>
      <c r="J114" s="43">
        <v>82.2</v>
      </c>
      <c r="K114" s="44" t="s">
        <v>41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71</v>
      </c>
      <c r="F115" s="43">
        <v>30</v>
      </c>
      <c r="G115" s="43">
        <v>2.4</v>
      </c>
      <c r="H115" s="43">
        <v>0.5</v>
      </c>
      <c r="I115" s="43">
        <v>12</v>
      </c>
      <c r="J115" s="43">
        <v>66</v>
      </c>
      <c r="K115" s="44" t="s">
        <v>41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30.849999999999998</v>
      </c>
      <c r="H118" s="19">
        <f t="shared" si="56"/>
        <v>18.61</v>
      </c>
      <c r="I118" s="19">
        <f t="shared" si="56"/>
        <v>114.30999999999999</v>
      </c>
      <c r="J118" s="19">
        <f t="shared" si="56"/>
        <v>754.54000000000008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1260</v>
      </c>
      <c r="G119" s="32">
        <f t="shared" ref="G119" si="58">G108+G118</f>
        <v>41.65</v>
      </c>
      <c r="H119" s="32">
        <f t="shared" ref="H119" si="59">H108+H118</f>
        <v>37.56</v>
      </c>
      <c r="I119" s="32">
        <f t="shared" ref="I119" si="60">I108+I118</f>
        <v>194.03999999999996</v>
      </c>
      <c r="J119" s="32">
        <f t="shared" ref="J119:L119" si="61">J108+J118</f>
        <v>1297.96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150</v>
      </c>
      <c r="G120" s="40">
        <v>11.3</v>
      </c>
      <c r="H120" s="40">
        <v>19.5</v>
      </c>
      <c r="I120" s="40">
        <v>2.2999999999999998</v>
      </c>
      <c r="J120" s="40">
        <v>238</v>
      </c>
      <c r="K120" s="41">
        <v>210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58</v>
      </c>
      <c r="F121" s="43">
        <v>60</v>
      </c>
      <c r="G121" s="43">
        <v>1.8</v>
      </c>
      <c r="H121" s="43">
        <v>3.72</v>
      </c>
      <c r="I121" s="43">
        <v>3.72</v>
      </c>
      <c r="J121" s="43">
        <v>55.2</v>
      </c>
      <c r="K121" s="44">
        <v>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0.2</v>
      </c>
      <c r="H122" s="43">
        <v>0</v>
      </c>
      <c r="I122" s="43">
        <v>10.199999999999999</v>
      </c>
      <c r="J122" s="43">
        <v>41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2.6</v>
      </c>
      <c r="H123" s="43">
        <v>0.8</v>
      </c>
      <c r="I123" s="43">
        <v>18.399999999999999</v>
      </c>
      <c r="J123" s="43">
        <v>92</v>
      </c>
      <c r="K123" s="44" t="s">
        <v>41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59</v>
      </c>
      <c r="E125" s="42" t="s">
        <v>60</v>
      </c>
      <c r="F125" s="43">
        <v>50</v>
      </c>
      <c r="G125" s="43">
        <v>2.4</v>
      </c>
      <c r="H125" s="43">
        <v>3.5</v>
      </c>
      <c r="I125" s="43">
        <v>22.8</v>
      </c>
      <c r="J125" s="43">
        <v>108</v>
      </c>
      <c r="K125" s="44" t="s">
        <v>41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18.3</v>
      </c>
      <c r="H127" s="19">
        <f t="shared" si="62"/>
        <v>27.52</v>
      </c>
      <c r="I127" s="19">
        <f t="shared" si="62"/>
        <v>57.42</v>
      </c>
      <c r="J127" s="19">
        <f t="shared" si="62"/>
        <v>534.20000000000005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</v>
      </c>
      <c r="H129" s="43">
        <v>5.6</v>
      </c>
      <c r="I129" s="43">
        <v>8</v>
      </c>
      <c r="J129" s="43">
        <v>96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90</v>
      </c>
      <c r="G130" s="43">
        <v>10.88</v>
      </c>
      <c r="H130" s="43">
        <v>11.77</v>
      </c>
      <c r="I130" s="43">
        <v>9.82</v>
      </c>
      <c r="J130" s="43">
        <v>98.32</v>
      </c>
      <c r="K130" s="44" t="s">
        <v>90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3.61</v>
      </c>
      <c r="H131" s="43">
        <v>4.51</v>
      </c>
      <c r="I131" s="43">
        <v>35.71</v>
      </c>
      <c r="J131" s="43">
        <v>198.02</v>
      </c>
      <c r="K131" s="44">
        <v>305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1.92</v>
      </c>
      <c r="H132" s="43">
        <v>0.12</v>
      </c>
      <c r="I132" s="43">
        <v>25.86</v>
      </c>
      <c r="J132" s="43">
        <v>151</v>
      </c>
      <c r="K132" s="44">
        <v>551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40</v>
      </c>
      <c r="G133" s="43">
        <v>4.2</v>
      </c>
      <c r="H133" s="43">
        <v>1.8</v>
      </c>
      <c r="I133" s="43">
        <v>17.5</v>
      </c>
      <c r="J133" s="43">
        <v>109.6</v>
      </c>
      <c r="K133" s="44" t="s">
        <v>41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71</v>
      </c>
      <c r="F134" s="43">
        <v>30</v>
      </c>
      <c r="G134" s="43">
        <v>2.4</v>
      </c>
      <c r="H134" s="43">
        <v>0.5</v>
      </c>
      <c r="I134" s="43">
        <v>12</v>
      </c>
      <c r="J134" s="43">
        <v>66</v>
      </c>
      <c r="K134" s="44" t="s">
        <v>41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26.109999999999996</v>
      </c>
      <c r="H137" s="19">
        <f t="shared" si="64"/>
        <v>24.299999999999997</v>
      </c>
      <c r="I137" s="19">
        <f t="shared" si="64"/>
        <v>108.89</v>
      </c>
      <c r="J137" s="19">
        <f t="shared" si="64"/>
        <v>718.94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1210</v>
      </c>
      <c r="G138" s="32">
        <f t="shared" ref="G138" si="66">G127+G137</f>
        <v>44.41</v>
      </c>
      <c r="H138" s="32">
        <f t="shared" ref="H138" si="67">H127+H137</f>
        <v>51.819999999999993</v>
      </c>
      <c r="I138" s="32">
        <f t="shared" ref="I138" si="68">I127+I137</f>
        <v>166.31</v>
      </c>
      <c r="J138" s="32">
        <f t="shared" ref="J138:L138" si="69">J127+J137</f>
        <v>1253.1400000000001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150</v>
      </c>
      <c r="G139" s="40">
        <v>8.1999999999999993</v>
      </c>
      <c r="H139" s="40">
        <v>6.3</v>
      </c>
      <c r="I139" s="40">
        <v>38.700000000000003</v>
      </c>
      <c r="J139" s="40">
        <v>245</v>
      </c>
      <c r="K139" s="41">
        <v>171</v>
      </c>
      <c r="L139" s="40"/>
    </row>
    <row r="140" spans="1:12" ht="15" x14ac:dyDescent="0.25">
      <c r="A140" s="23"/>
      <c r="B140" s="15"/>
      <c r="C140" s="11"/>
      <c r="D140" s="6"/>
      <c r="E140" s="42" t="s">
        <v>61</v>
      </c>
      <c r="F140" s="43">
        <v>90</v>
      </c>
      <c r="G140" s="43">
        <v>10.15</v>
      </c>
      <c r="H140" s="43">
        <v>7</v>
      </c>
      <c r="I140" s="43">
        <v>3.37</v>
      </c>
      <c r="J140" s="43">
        <v>137.22</v>
      </c>
      <c r="K140" s="44" t="s">
        <v>62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3.2</v>
      </c>
      <c r="H142" s="43">
        <v>1.4</v>
      </c>
      <c r="I142" s="43">
        <v>13.1</v>
      </c>
      <c r="J142" s="43">
        <v>82.2</v>
      </c>
      <c r="K142" s="44" t="s">
        <v>41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52</v>
      </c>
      <c r="F144" s="43">
        <v>30</v>
      </c>
      <c r="G144" s="43">
        <v>0.45</v>
      </c>
      <c r="H144" s="43">
        <v>0.05</v>
      </c>
      <c r="I144" s="43">
        <v>2.6</v>
      </c>
      <c r="J144" s="43">
        <v>12.6</v>
      </c>
      <c r="K144" s="44">
        <v>54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</v>
      </c>
      <c r="H146" s="19">
        <f t="shared" si="70"/>
        <v>14.850000000000001</v>
      </c>
      <c r="I146" s="19">
        <f t="shared" si="70"/>
        <v>72.77</v>
      </c>
      <c r="J146" s="19">
        <f t="shared" si="70"/>
        <v>537.0200000000001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5.12</v>
      </c>
      <c r="H148" s="43">
        <v>3.6</v>
      </c>
      <c r="I148" s="43">
        <v>17.399999999999999</v>
      </c>
      <c r="J148" s="43">
        <v>115.8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90</v>
      </c>
      <c r="G149" s="43">
        <v>9.41</v>
      </c>
      <c r="H149" s="43">
        <v>4.1399999999999997</v>
      </c>
      <c r="I149" s="43">
        <v>10.83</v>
      </c>
      <c r="J149" s="43">
        <v>118.05</v>
      </c>
      <c r="K149" s="44" t="s">
        <v>74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93</v>
      </c>
      <c r="F150" s="43">
        <v>150</v>
      </c>
      <c r="G150" s="43">
        <v>2.9</v>
      </c>
      <c r="H150" s="43">
        <v>4.7</v>
      </c>
      <c r="I150" s="43">
        <v>33.6</v>
      </c>
      <c r="J150" s="43">
        <v>145</v>
      </c>
      <c r="K150" s="44">
        <v>125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0.6</v>
      </c>
      <c r="H151" s="43">
        <v>0.1</v>
      </c>
      <c r="I151" s="43">
        <v>31.7</v>
      </c>
      <c r="J151" s="43">
        <v>131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40</v>
      </c>
      <c r="G152" s="43">
        <v>4.2</v>
      </c>
      <c r="H152" s="43">
        <v>1.8</v>
      </c>
      <c r="I152" s="43">
        <v>17.5</v>
      </c>
      <c r="J152" s="43">
        <v>109.6</v>
      </c>
      <c r="K152" s="44" t="s">
        <v>41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71</v>
      </c>
      <c r="F153" s="43">
        <v>40</v>
      </c>
      <c r="G153" s="43">
        <v>3.2</v>
      </c>
      <c r="H153" s="43">
        <v>0.6</v>
      </c>
      <c r="I153" s="43">
        <v>16</v>
      </c>
      <c r="J153" s="43">
        <v>88</v>
      </c>
      <c r="K153" s="44" t="s">
        <v>41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25.43</v>
      </c>
      <c r="H156" s="19">
        <f t="shared" si="72"/>
        <v>14.940000000000001</v>
      </c>
      <c r="I156" s="19">
        <f t="shared" si="72"/>
        <v>127.03</v>
      </c>
      <c r="J156" s="19">
        <f t="shared" si="72"/>
        <v>707.45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1220</v>
      </c>
      <c r="G157" s="32">
        <f t="shared" ref="G157" si="74">G146+G156</f>
        <v>47.629999999999995</v>
      </c>
      <c r="H157" s="32">
        <f t="shared" ref="H157" si="75">H146+H156</f>
        <v>29.790000000000003</v>
      </c>
      <c r="I157" s="32">
        <f t="shared" ref="I157" si="76">I146+I156</f>
        <v>199.8</v>
      </c>
      <c r="J157" s="32">
        <f t="shared" ref="J157:L157" si="77">J146+J156</f>
        <v>1244.4700000000003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7.16</v>
      </c>
      <c r="H158" s="40">
        <v>9.4</v>
      </c>
      <c r="I158" s="40">
        <v>28.8</v>
      </c>
      <c r="J158" s="40">
        <v>291.89999999999998</v>
      </c>
      <c r="K158" s="41">
        <v>266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0.2</v>
      </c>
      <c r="H160" s="43">
        <v>0</v>
      </c>
      <c r="I160" s="43">
        <v>10.199999999999999</v>
      </c>
      <c r="J160" s="43">
        <v>41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2.6</v>
      </c>
      <c r="H161" s="43">
        <v>0.8</v>
      </c>
      <c r="I161" s="43">
        <v>18.399999999999999</v>
      </c>
      <c r="J161" s="43">
        <v>92</v>
      </c>
      <c r="K161" s="44" t="s">
        <v>41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1.4</v>
      </c>
      <c r="H162" s="43">
        <v>0.3</v>
      </c>
      <c r="I162" s="43">
        <v>16</v>
      </c>
      <c r="J162" s="43">
        <v>72.3</v>
      </c>
      <c r="K162" s="44" t="s">
        <v>41</v>
      </c>
      <c r="L162" s="43"/>
    </row>
    <row r="163" spans="1:12" ht="15" x14ac:dyDescent="0.25">
      <c r="A163" s="23"/>
      <c r="B163" s="15"/>
      <c r="C163" s="11"/>
      <c r="D163" s="6"/>
      <c r="E163" s="42" t="s">
        <v>42</v>
      </c>
      <c r="F163" s="43">
        <v>10</v>
      </c>
      <c r="G163" s="43">
        <v>2.2999999999999998</v>
      </c>
      <c r="H163" s="43">
        <v>2.95</v>
      </c>
      <c r="I163" s="43">
        <v>0</v>
      </c>
      <c r="J163" s="43">
        <v>47</v>
      </c>
      <c r="K163" s="44">
        <v>15</v>
      </c>
      <c r="L163" s="43"/>
    </row>
    <row r="164" spans="1:12" ht="15" x14ac:dyDescent="0.25">
      <c r="A164" s="23"/>
      <c r="B164" s="15"/>
      <c r="C164" s="11"/>
      <c r="D164" s="6"/>
      <c r="E164" s="42" t="s">
        <v>43</v>
      </c>
      <c r="F164" s="43">
        <v>10</v>
      </c>
      <c r="G164" s="43">
        <v>0.1</v>
      </c>
      <c r="H164" s="43">
        <v>7.2</v>
      </c>
      <c r="I164" s="43">
        <v>0.13</v>
      </c>
      <c r="J164" s="43">
        <v>65.72</v>
      </c>
      <c r="K164" s="44">
        <v>14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13.76</v>
      </c>
      <c r="H165" s="19">
        <f t="shared" si="78"/>
        <v>20.650000000000002</v>
      </c>
      <c r="I165" s="19">
        <f t="shared" si="78"/>
        <v>73.53</v>
      </c>
      <c r="J165" s="19">
        <f t="shared" si="78"/>
        <v>609.92000000000007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4.5999999999999996</v>
      </c>
      <c r="H167" s="43">
        <v>6.4</v>
      </c>
      <c r="I167" s="43">
        <v>7.9</v>
      </c>
      <c r="J167" s="43">
        <v>110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240</v>
      </c>
      <c r="G168" s="43">
        <v>14.38</v>
      </c>
      <c r="H168" s="43">
        <v>26.47</v>
      </c>
      <c r="I168" s="43">
        <v>45.26</v>
      </c>
      <c r="J168" s="43">
        <v>398.06</v>
      </c>
      <c r="K168" s="44">
        <v>406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0.17</v>
      </c>
      <c r="H170" s="43">
        <v>0.04</v>
      </c>
      <c r="I170" s="43">
        <v>23.1</v>
      </c>
      <c r="J170" s="43">
        <v>93.5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3.2</v>
      </c>
      <c r="H171" s="43">
        <v>1.4</v>
      </c>
      <c r="I171" s="43">
        <v>13.1</v>
      </c>
      <c r="J171" s="43">
        <v>82.2</v>
      </c>
      <c r="K171" s="44" t="s">
        <v>41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71</v>
      </c>
      <c r="F172" s="43">
        <v>30</v>
      </c>
      <c r="G172" s="43">
        <v>2.4</v>
      </c>
      <c r="H172" s="43">
        <v>0.5</v>
      </c>
      <c r="I172" s="43">
        <v>12</v>
      </c>
      <c r="J172" s="43">
        <v>66</v>
      </c>
      <c r="K172" s="44" t="s">
        <v>41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24.75</v>
      </c>
      <c r="H175" s="19">
        <f t="shared" si="80"/>
        <v>34.809999999999995</v>
      </c>
      <c r="I175" s="19">
        <f t="shared" si="80"/>
        <v>101.35999999999999</v>
      </c>
      <c r="J175" s="19">
        <f t="shared" si="80"/>
        <v>749.76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1260</v>
      </c>
      <c r="G176" s="32">
        <f t="shared" ref="G176" si="82">G165+G175</f>
        <v>38.51</v>
      </c>
      <c r="H176" s="32">
        <f t="shared" ref="H176" si="83">H165+H175</f>
        <v>55.459999999999994</v>
      </c>
      <c r="I176" s="32">
        <f t="shared" ref="I176" si="84">I165+I175</f>
        <v>174.89</v>
      </c>
      <c r="J176" s="32">
        <f t="shared" ref="J176:L176" si="85">J165+J175</f>
        <v>1359.68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8.6</v>
      </c>
      <c r="H177" s="40">
        <v>15</v>
      </c>
      <c r="I177" s="40">
        <v>46.7</v>
      </c>
      <c r="J177" s="40">
        <v>356.3</v>
      </c>
      <c r="K177" s="41">
        <v>204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1.4</v>
      </c>
      <c r="H181" s="43">
        <v>0.3</v>
      </c>
      <c r="I181" s="43">
        <v>16</v>
      </c>
      <c r="J181" s="43">
        <v>72.3</v>
      </c>
      <c r="K181" s="44" t="s">
        <v>41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10.199999999999999</v>
      </c>
      <c r="H184" s="19">
        <f t="shared" si="86"/>
        <v>15.4</v>
      </c>
      <c r="I184" s="19">
        <f t="shared" si="86"/>
        <v>77.7</v>
      </c>
      <c r="J184" s="19">
        <f t="shared" si="86"/>
        <v>488.6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1.7</v>
      </c>
      <c r="H186" s="43">
        <v>4.3</v>
      </c>
      <c r="I186" s="43">
        <v>13.7</v>
      </c>
      <c r="J186" s="43">
        <v>100.94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7.8</v>
      </c>
      <c r="H187" s="43">
        <v>7.7</v>
      </c>
      <c r="I187" s="43">
        <v>8.1</v>
      </c>
      <c r="J187" s="43">
        <v>235</v>
      </c>
      <c r="K187" s="44" t="s">
        <v>99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100</v>
      </c>
      <c r="F188" s="43">
        <v>150</v>
      </c>
      <c r="G188" s="43">
        <v>3.5</v>
      </c>
      <c r="H188" s="43">
        <v>6.7</v>
      </c>
      <c r="I188" s="43">
        <v>11.5</v>
      </c>
      <c r="J188" s="43">
        <v>119</v>
      </c>
      <c r="K188" s="44">
        <v>492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0.7</v>
      </c>
      <c r="H189" s="43">
        <v>0.3</v>
      </c>
      <c r="I189" s="43">
        <v>24.4</v>
      </c>
      <c r="J189" s="43">
        <v>103</v>
      </c>
      <c r="K189" s="44"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3.2</v>
      </c>
      <c r="H190" s="43">
        <v>1.4</v>
      </c>
      <c r="I190" s="43">
        <v>13.1</v>
      </c>
      <c r="J190" s="43">
        <v>82.2</v>
      </c>
      <c r="K190" s="44" t="s">
        <v>41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71</v>
      </c>
      <c r="F191" s="43">
        <v>30</v>
      </c>
      <c r="G191" s="43">
        <v>2.4</v>
      </c>
      <c r="H191" s="43">
        <v>0.5</v>
      </c>
      <c r="I191" s="43">
        <v>12</v>
      </c>
      <c r="J191" s="43">
        <v>66</v>
      </c>
      <c r="K191" s="44" t="s">
        <v>41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19.299999999999997</v>
      </c>
      <c r="H194" s="19">
        <f t="shared" si="88"/>
        <v>20.9</v>
      </c>
      <c r="I194" s="19">
        <f t="shared" si="88"/>
        <v>82.8</v>
      </c>
      <c r="J194" s="19">
        <f t="shared" si="88"/>
        <v>706.1400000000001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29.499999999999996</v>
      </c>
      <c r="H195" s="32">
        <f t="shared" ref="H195" si="91">H184+H194</f>
        <v>36.299999999999997</v>
      </c>
      <c r="I195" s="32">
        <f t="shared" ref="I195" si="92">I184+I194</f>
        <v>160.5</v>
      </c>
      <c r="J195" s="32">
        <f t="shared" ref="J195:L195" si="93">J184+J194</f>
        <v>1194.7400000000002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43.116999999999997</v>
      </c>
      <c r="H196" s="34">
        <f t="shared" si="94"/>
        <v>42.97</v>
      </c>
      <c r="I196" s="34">
        <f t="shared" si="94"/>
        <v>177.11799999999999</v>
      </c>
      <c r="J196" s="34">
        <f t="shared" si="94"/>
        <v>1278.6780000000001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cp:lastPrinted>2024-09-05T10:43:12Z</cp:lastPrinted>
  <dcterms:created xsi:type="dcterms:W3CDTF">2022-05-16T14:23:56Z</dcterms:created>
  <dcterms:modified xsi:type="dcterms:W3CDTF">2025-02-19T10:33:58Z</dcterms:modified>
</cp:coreProperties>
</file>